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NNA\Diverse\VASK og TREC\Hesteteamwork\"/>
    </mc:Choice>
  </mc:AlternateContent>
  <xr:revisionPtr revIDLastSave="0" documentId="13_ncr:1_{C39FFFF6-A6B8-48CF-95FE-63FFFDDF5D2B}" xr6:coauthVersionLast="43" xr6:coauthVersionMax="43" xr10:uidLastSave="{00000000-0000-0000-0000-000000000000}"/>
  <bookViews>
    <workbookView xWindow="-110" yWindow="-110" windowWidth="19420" windowHeight="10420" firstSheet="3" activeTab="6" xr2:uid="{5FE6A375-2BCE-4DC5-9511-50DEB71ACFED}"/>
  </bookViews>
  <sheets>
    <sheet name="1 - Parkour let" sheetId="1" r:id="rId1"/>
    <sheet name="2 - Parkour svær" sheetId="2" r:id="rId2"/>
    <sheet name="3 - Miljø let" sheetId="3" r:id="rId3"/>
    <sheet name="4 - Miljø svær" sheetId="4" r:id="rId4"/>
    <sheet name="5 - Orienteringsridt let" sheetId="5" r:id="rId5"/>
    <sheet name="6 - Orienteringsridt svær" sheetId="6" r:id="rId6"/>
    <sheet name="Samlet HTW-klasse" sheetId="7" r:id="rId7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3" i="4" l="1"/>
  <c r="O4" i="4"/>
  <c r="O5" i="4"/>
  <c r="O2" i="4"/>
  <c r="N3" i="3"/>
  <c r="N4" i="3"/>
  <c r="N5" i="3"/>
  <c r="N6" i="3"/>
  <c r="N7" i="3"/>
  <c r="N8" i="3"/>
  <c r="N9" i="3"/>
  <c r="N10" i="3"/>
  <c r="N11" i="3"/>
  <c r="N12" i="3"/>
  <c r="N13" i="3"/>
  <c r="N14" i="3"/>
  <c r="N2" i="3"/>
  <c r="O3" i="2"/>
  <c r="O4" i="2"/>
  <c r="O5" i="2"/>
  <c r="O2" i="2"/>
  <c r="O3" i="1"/>
  <c r="O4" i="1"/>
  <c r="O5" i="1"/>
  <c r="O6" i="1"/>
  <c r="O7" i="1"/>
  <c r="O8" i="1"/>
  <c r="O9" i="1"/>
  <c r="O2" i="1"/>
  <c r="H3" i="7" l="1"/>
  <c r="H4" i="7"/>
  <c r="H5" i="7"/>
  <c r="H6" i="7"/>
  <c r="H7" i="7"/>
  <c r="H8" i="7"/>
  <c r="H9" i="7"/>
  <c r="H2" i="7"/>
  <c r="J6" i="6" l="1"/>
  <c r="L6" i="6" s="1"/>
  <c r="G6" i="6"/>
  <c r="J5" i="6"/>
  <c r="L5" i="6" s="1"/>
  <c r="G5" i="6"/>
  <c r="J4" i="6"/>
  <c r="L4" i="6" s="1"/>
  <c r="G4" i="6"/>
  <c r="J3" i="6"/>
  <c r="L3" i="6" s="1"/>
  <c r="G3" i="6"/>
  <c r="J2" i="6"/>
  <c r="L2" i="6" s="1"/>
  <c r="G2" i="6"/>
  <c r="J3" i="5"/>
  <c r="L3" i="5" s="1"/>
  <c r="J4" i="5"/>
  <c r="L4" i="5" s="1"/>
  <c r="J6" i="5"/>
  <c r="L6" i="5" s="1"/>
  <c r="J7" i="5"/>
  <c r="L7" i="5" s="1"/>
  <c r="J2" i="5"/>
  <c r="L2" i="5" s="1"/>
  <c r="G3" i="5" l="1"/>
  <c r="G4" i="5"/>
  <c r="G6" i="5"/>
  <c r="G7" i="5"/>
  <c r="G2" i="5"/>
</calcChain>
</file>

<file path=xl/sharedStrings.xml><?xml version="1.0" encoding="utf-8"?>
<sst xmlns="http://schemas.openxmlformats.org/spreadsheetml/2006/main" count="184" uniqueCount="70">
  <si>
    <t>Nr</t>
  </si>
  <si>
    <t>Navn</t>
  </si>
  <si>
    <t>Hest</t>
  </si>
  <si>
    <t>Bugsering</t>
  </si>
  <si>
    <t>Vendeplads</t>
  </si>
  <si>
    <t>Spring</t>
  </si>
  <si>
    <t>Bro</t>
  </si>
  <si>
    <t>Slalom</t>
  </si>
  <si>
    <t>Overgang</t>
  </si>
  <si>
    <t>Trav på tværs</t>
  </si>
  <si>
    <t>Markled</t>
  </si>
  <si>
    <t>Labyrint</t>
  </si>
  <si>
    <t>Blindgyde</t>
  </si>
  <si>
    <t>I alt</t>
  </si>
  <si>
    <t>Signe Rubæk Andersen</t>
  </si>
  <si>
    <t>Julie Andrea Cheung</t>
  </si>
  <si>
    <t>Anja Sigvard Nielsen</t>
  </si>
  <si>
    <t>Mathilde Due</t>
  </si>
  <si>
    <t>Aliena Marie Damgård Svendson</t>
  </si>
  <si>
    <t>Anton Ploug Rogren</t>
  </si>
  <si>
    <t>Freja Borring</t>
  </si>
  <si>
    <t>Seia Asta Stensgaard</t>
  </si>
  <si>
    <t>Domenica</t>
  </si>
  <si>
    <t>Kolgrimur fra Søgård</t>
  </si>
  <si>
    <t>Bokki fra Blanshoved</t>
  </si>
  <si>
    <t>Harald Blåtand</t>
  </si>
  <si>
    <t>Quattro's Kidoko Star</t>
  </si>
  <si>
    <t>Blondie</t>
  </si>
  <si>
    <t>Neergårds Tarco</t>
  </si>
  <si>
    <t>Henriette Stæhr</t>
  </si>
  <si>
    <t>Elisabeth Sørensen</t>
  </si>
  <si>
    <t>Lisa Højkilde</t>
  </si>
  <si>
    <t>Nyrups Stjerne</t>
  </si>
  <si>
    <t>Jeppe</t>
  </si>
  <si>
    <t>Reia</t>
  </si>
  <si>
    <t>Claughaun Peanut</t>
  </si>
  <si>
    <t>Matilde Due</t>
  </si>
  <si>
    <t>Sarah Victoria Scharruth Skjødt</t>
  </si>
  <si>
    <t>Kirsti Hvid</t>
  </si>
  <si>
    <t>Maria Textor</t>
  </si>
  <si>
    <t>Quattro’s Kidoko Star</t>
  </si>
  <si>
    <t>Neergaards Tarco</t>
  </si>
  <si>
    <t>Black Ash</t>
  </si>
  <si>
    <t>Cocktail</t>
  </si>
  <si>
    <t>Dråbe</t>
  </si>
  <si>
    <t>Lolli</t>
  </si>
  <si>
    <t>Vitaro</t>
  </si>
  <si>
    <t>Mønstring</t>
  </si>
  <si>
    <t>Opstigende balloner bag hækken</t>
  </si>
  <si>
    <t>Paraply</t>
  </si>
  <si>
    <t>Flagrestrækning</t>
  </si>
  <si>
    <t>Vifte</t>
  </si>
  <si>
    <t>Presenning på ryggen</t>
  </si>
  <si>
    <t>Eftersyn</t>
  </si>
  <si>
    <t>Presenning</t>
  </si>
  <si>
    <t>Reja</t>
  </si>
  <si>
    <t>Stå stille (lyd)</t>
  </si>
  <si>
    <t>Victoria</t>
  </si>
  <si>
    <t>Starttid</t>
  </si>
  <si>
    <t>Måltid</t>
  </si>
  <si>
    <t>Ridetid</t>
  </si>
  <si>
    <t>Missede klemmer</t>
  </si>
  <si>
    <t>Strafpoint</t>
  </si>
  <si>
    <t>Point miljø</t>
  </si>
  <si>
    <t>Point parkour</t>
  </si>
  <si>
    <t>Point O-ridt</t>
  </si>
  <si>
    <t>I alt point</t>
  </si>
  <si>
    <t>Karen Nielsen (afmeldt)</t>
  </si>
  <si>
    <t>Placering</t>
  </si>
  <si>
    <t>Difference (min)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</si>
</sst>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0" borderId="1" xfId="0" applyFon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/>
    <xf numFmtId="164" fontId="0" fillId="0" borderId="1" xfId="0" applyNumberFormat="1" applyBorder="1"/>
    <xf numFmtId="1" fontId="0" fillId="0" borderId="1" xfId="0" applyNumberFormat="1" applyBorder="1"/>
    <xf numFmtId="164" fontId="0" fillId="0" borderId="0" xfId="0" applyNumberFormat="1" applyBorder="1"/>
    <xf numFmtId="1" fontId="0" fillId="0" borderId="0" xfId="0" applyNumberFormat="1" applyBorder="1"/>
    <xf numFmtId="0" fontId="0" fillId="2" borderId="0" xfId="0" applyFill="1"/>
    <xf numFmtId="0" fontId="0" fillId="3" borderId="0" xfId="0" applyFill="1"/>
    <xf numFmtId="0" fontId="0" fillId="3" borderId="2" xfId="0" applyFill="1" applyBorder="1"/>
    <xf numFmtId="0" fontId="0" fillId="2" borderId="2" xfId="0" applyFill="1" applyBorder="1"/>
    <xf numFmtId="0" fontId="0" fillId="5" borderId="0" xfId="0" applyFill="1"/>
    <xf numFmtId="0" fontId="0" fillId="3" borderId="1" xfId="0" applyFill="1" applyBorder="1"/>
    <xf numFmtId="0" fontId="1" fillId="0" borderId="2" xfId="0" applyFont="1" applyFill="1" applyBorder="1"/>
    <xf numFmtId="0" fontId="1" fillId="0" borderId="1" xfId="0" applyFont="1" applyFill="1" applyBorder="1"/>
    <xf numFmtId="0" fontId="0" fillId="4" borderId="1" xfId="0" applyFill="1" applyBorder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863E9-C590-46FF-A739-C058B6824763}">
  <dimension ref="A1:Q9"/>
  <sheetViews>
    <sheetView zoomScale="90" zoomScaleNormal="90" workbookViewId="0">
      <selection activeCell="J16" sqref="J16"/>
    </sheetView>
  </sheetViews>
  <sheetFormatPr defaultRowHeight="14.5" x14ac:dyDescent="0.35"/>
  <cols>
    <col min="1" max="1" width="3" bestFit="1" customWidth="1"/>
    <col min="2" max="2" width="28.26953125" bestFit="1" customWidth="1"/>
    <col min="3" max="3" width="18.6328125" bestFit="1" customWidth="1"/>
    <col min="4" max="4" width="3.6328125" customWidth="1"/>
    <col min="5" max="5" width="8.90625" customWidth="1"/>
    <col min="6" max="6" width="10.6328125" customWidth="1"/>
    <col min="7" max="7" width="6" customWidth="1"/>
    <col min="8" max="8" width="3.7265625" customWidth="1"/>
    <col min="9" max="9" width="6.36328125" customWidth="1"/>
    <col min="10" max="10" width="8.7265625" customWidth="1"/>
    <col min="11" max="11" width="7.6328125" customWidth="1"/>
    <col min="12" max="12" width="8.90625" customWidth="1"/>
    <col min="13" max="13" width="12.1796875" customWidth="1"/>
    <col min="14" max="14" width="7.81640625" customWidth="1"/>
    <col min="15" max="15" width="8.7265625" customWidth="1"/>
  </cols>
  <sheetData>
    <row r="1" spans="1:17" x14ac:dyDescent="0.35">
      <c r="A1" s="5" t="s">
        <v>0</v>
      </c>
      <c r="B1" s="5" t="s">
        <v>1</v>
      </c>
      <c r="C1" s="5" t="s">
        <v>2</v>
      </c>
      <c r="D1" s="5"/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11</v>
      </c>
      <c r="L1" s="5" t="s">
        <v>12</v>
      </c>
      <c r="M1" s="5" t="s">
        <v>9</v>
      </c>
      <c r="N1" s="5" t="s">
        <v>10</v>
      </c>
      <c r="O1" s="5" t="s">
        <v>13</v>
      </c>
      <c r="P1" s="5" t="s">
        <v>68</v>
      </c>
      <c r="Q1" s="1"/>
    </row>
    <row r="2" spans="1:17" x14ac:dyDescent="0.35">
      <c r="A2" s="8">
        <v>5</v>
      </c>
      <c r="B2" s="8" t="s">
        <v>14</v>
      </c>
      <c r="C2" s="8" t="s">
        <v>22</v>
      </c>
      <c r="D2" s="8"/>
      <c r="E2" s="8">
        <v>0</v>
      </c>
      <c r="F2" s="8">
        <v>10</v>
      </c>
      <c r="G2" s="8">
        <v>5</v>
      </c>
      <c r="H2" s="8">
        <v>1</v>
      </c>
      <c r="I2" s="8">
        <v>10</v>
      </c>
      <c r="J2" s="8">
        <v>7</v>
      </c>
      <c r="K2" s="8">
        <v>8</v>
      </c>
      <c r="L2" s="8">
        <v>2</v>
      </c>
      <c r="M2" s="8">
        <v>10</v>
      </c>
      <c r="N2" s="8">
        <v>7</v>
      </c>
      <c r="O2" s="8">
        <f>SUM(E2:N2)</f>
        <v>60</v>
      </c>
      <c r="P2" s="8"/>
      <c r="Q2" s="17"/>
    </row>
    <row r="3" spans="1:17" x14ac:dyDescent="0.35">
      <c r="A3" s="8">
        <v>6</v>
      </c>
      <c r="B3" s="8" t="s">
        <v>15</v>
      </c>
      <c r="C3" s="8" t="s">
        <v>23</v>
      </c>
      <c r="D3" s="8"/>
      <c r="E3" s="8">
        <v>9</v>
      </c>
      <c r="F3" s="8">
        <v>10</v>
      </c>
      <c r="G3" s="8">
        <v>10</v>
      </c>
      <c r="H3" s="8">
        <v>10</v>
      </c>
      <c r="I3" s="8">
        <v>10</v>
      </c>
      <c r="J3" s="8">
        <v>9</v>
      </c>
      <c r="K3" s="8">
        <v>10</v>
      </c>
      <c r="L3" s="8">
        <v>7</v>
      </c>
      <c r="M3" s="8">
        <v>10</v>
      </c>
      <c r="N3" s="8">
        <v>9</v>
      </c>
      <c r="O3" s="8">
        <f t="shared" ref="O3:O9" si="0">SUM(E3:N3)</f>
        <v>94</v>
      </c>
      <c r="P3" s="18">
        <v>1</v>
      </c>
      <c r="Q3" s="17"/>
    </row>
    <row r="4" spans="1:17" x14ac:dyDescent="0.35">
      <c r="A4" s="8">
        <v>7</v>
      </c>
      <c r="B4" s="8" t="s">
        <v>16</v>
      </c>
      <c r="C4" s="8" t="s">
        <v>24</v>
      </c>
      <c r="D4" s="8"/>
      <c r="E4" s="8">
        <v>6</v>
      </c>
      <c r="F4" s="8">
        <v>7</v>
      </c>
      <c r="G4" s="8">
        <v>5</v>
      </c>
      <c r="H4" s="8">
        <v>4</v>
      </c>
      <c r="I4" s="8">
        <v>10</v>
      </c>
      <c r="J4" s="8">
        <v>8</v>
      </c>
      <c r="K4" s="8">
        <v>6</v>
      </c>
      <c r="L4" s="8">
        <v>9</v>
      </c>
      <c r="M4" s="8">
        <v>1</v>
      </c>
      <c r="N4" s="8">
        <v>1</v>
      </c>
      <c r="O4" s="8">
        <f t="shared" si="0"/>
        <v>57</v>
      </c>
      <c r="P4" s="8"/>
      <c r="Q4" s="17"/>
    </row>
    <row r="5" spans="1:17" x14ac:dyDescent="0.35">
      <c r="A5" s="8">
        <v>8</v>
      </c>
      <c r="B5" s="8" t="s">
        <v>17</v>
      </c>
      <c r="C5" s="8" t="s">
        <v>25</v>
      </c>
      <c r="D5" s="8"/>
      <c r="E5" s="8">
        <v>5</v>
      </c>
      <c r="F5" s="8">
        <v>8</v>
      </c>
      <c r="G5" s="8">
        <v>9</v>
      </c>
      <c r="H5" s="8">
        <v>9</v>
      </c>
      <c r="I5" s="8">
        <v>10</v>
      </c>
      <c r="J5" s="8">
        <v>9</v>
      </c>
      <c r="K5" s="8">
        <v>8</v>
      </c>
      <c r="L5" s="8">
        <v>7</v>
      </c>
      <c r="M5" s="8">
        <v>1</v>
      </c>
      <c r="N5" s="8">
        <v>1</v>
      </c>
      <c r="O5" s="8">
        <f t="shared" si="0"/>
        <v>67</v>
      </c>
      <c r="P5" s="8"/>
      <c r="Q5" s="17"/>
    </row>
    <row r="6" spans="1:17" x14ac:dyDescent="0.35">
      <c r="A6" s="8">
        <v>9</v>
      </c>
      <c r="B6" s="8" t="s">
        <v>18</v>
      </c>
      <c r="C6" s="8" t="s">
        <v>26</v>
      </c>
      <c r="D6" s="8"/>
      <c r="E6" s="8">
        <v>10</v>
      </c>
      <c r="F6" s="8">
        <v>7</v>
      </c>
      <c r="G6" s="8">
        <v>0</v>
      </c>
      <c r="H6" s="8">
        <v>10</v>
      </c>
      <c r="I6" s="8">
        <v>13</v>
      </c>
      <c r="J6" s="8">
        <v>5</v>
      </c>
      <c r="K6" s="8">
        <v>9</v>
      </c>
      <c r="L6" s="8">
        <v>7</v>
      </c>
      <c r="M6" s="8">
        <v>7</v>
      </c>
      <c r="N6" s="8">
        <v>0</v>
      </c>
      <c r="O6" s="8">
        <f t="shared" si="0"/>
        <v>68</v>
      </c>
      <c r="P6" s="8"/>
      <c r="Q6" s="17"/>
    </row>
    <row r="7" spans="1:17" x14ac:dyDescent="0.35">
      <c r="A7" s="8">
        <v>10</v>
      </c>
      <c r="B7" s="8" t="s">
        <v>19</v>
      </c>
      <c r="C7" s="8" t="s">
        <v>27</v>
      </c>
      <c r="D7" s="8"/>
      <c r="E7" s="8">
        <v>0</v>
      </c>
      <c r="F7" s="8">
        <v>10</v>
      </c>
      <c r="G7" s="8">
        <v>6</v>
      </c>
      <c r="H7" s="8">
        <v>7</v>
      </c>
      <c r="I7" s="8">
        <v>13</v>
      </c>
      <c r="J7" s="8">
        <v>0</v>
      </c>
      <c r="K7" s="8">
        <v>9</v>
      </c>
      <c r="L7" s="8">
        <v>6</v>
      </c>
      <c r="M7" s="8">
        <v>10</v>
      </c>
      <c r="N7" s="8">
        <v>6</v>
      </c>
      <c r="O7" s="8">
        <f t="shared" si="0"/>
        <v>67</v>
      </c>
      <c r="P7" s="8"/>
      <c r="Q7" s="17"/>
    </row>
    <row r="8" spans="1:17" x14ac:dyDescent="0.35">
      <c r="A8" s="8">
        <v>11</v>
      </c>
      <c r="B8" s="8" t="s">
        <v>20</v>
      </c>
      <c r="C8" s="8" t="s">
        <v>28</v>
      </c>
      <c r="D8" s="8"/>
      <c r="E8" s="8">
        <v>10</v>
      </c>
      <c r="F8" s="8">
        <v>9</v>
      </c>
      <c r="G8" s="8">
        <v>6</v>
      </c>
      <c r="H8" s="8">
        <v>8</v>
      </c>
      <c r="I8" s="8">
        <v>10</v>
      </c>
      <c r="J8" s="8">
        <v>8</v>
      </c>
      <c r="K8" s="8">
        <v>8</v>
      </c>
      <c r="L8" s="8">
        <v>10</v>
      </c>
      <c r="M8" s="8">
        <v>9</v>
      </c>
      <c r="N8" s="8">
        <v>9</v>
      </c>
      <c r="O8" s="8">
        <f t="shared" si="0"/>
        <v>87</v>
      </c>
      <c r="P8" s="18">
        <v>2</v>
      </c>
      <c r="Q8" s="17"/>
    </row>
    <row r="9" spans="1:17" x14ac:dyDescent="0.35">
      <c r="A9" s="8">
        <v>12</v>
      </c>
      <c r="B9" s="8" t="s">
        <v>21</v>
      </c>
      <c r="C9" s="8" t="s">
        <v>24</v>
      </c>
      <c r="D9" s="8"/>
      <c r="E9" s="8">
        <v>0</v>
      </c>
      <c r="F9" s="8">
        <v>4</v>
      </c>
      <c r="G9" s="8">
        <v>2</v>
      </c>
      <c r="H9" s="8">
        <v>0</v>
      </c>
      <c r="I9" s="8">
        <v>9</v>
      </c>
      <c r="J9" s="8">
        <v>5</v>
      </c>
      <c r="K9" s="8">
        <v>9</v>
      </c>
      <c r="L9" s="8">
        <v>8</v>
      </c>
      <c r="M9" s="8">
        <v>1</v>
      </c>
      <c r="N9" s="8">
        <v>1</v>
      </c>
      <c r="O9" s="8">
        <f t="shared" si="0"/>
        <v>39</v>
      </c>
      <c r="P9" s="8"/>
      <c r="Q9" s="1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77FAF-43A5-4003-A603-D934D188E0A9}">
  <dimension ref="A1:R6"/>
  <sheetViews>
    <sheetView zoomScale="90" zoomScaleNormal="90" workbookViewId="0">
      <selection activeCell="E10" sqref="E10"/>
    </sheetView>
  </sheetViews>
  <sheetFormatPr defaultRowHeight="14.5" x14ac:dyDescent="0.35"/>
  <cols>
    <col min="1" max="1" width="2.81640625" bestFit="1" customWidth="1"/>
    <col min="2" max="2" width="17.453125" bestFit="1" customWidth="1"/>
    <col min="3" max="3" width="16" bestFit="1" customWidth="1"/>
    <col min="4" max="4" width="4.453125" customWidth="1"/>
    <col min="5" max="5" width="8.7265625" customWidth="1"/>
    <col min="6" max="6" width="10.6328125" bestFit="1" customWidth="1"/>
    <col min="7" max="12" width="8.7265625" customWidth="1"/>
    <col min="13" max="13" width="12.1796875" bestFit="1" customWidth="1"/>
    <col min="14" max="14" width="7.81640625" bestFit="1" customWidth="1"/>
    <col min="15" max="15" width="8.7265625" customWidth="1"/>
  </cols>
  <sheetData>
    <row r="1" spans="1:18" x14ac:dyDescent="0.35">
      <c r="A1" s="5" t="s">
        <v>0</v>
      </c>
      <c r="B1" s="5" t="s">
        <v>1</v>
      </c>
      <c r="C1" s="5" t="s">
        <v>2</v>
      </c>
      <c r="D1" s="5"/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11</v>
      </c>
      <c r="L1" s="5" t="s">
        <v>12</v>
      </c>
      <c r="M1" s="5" t="s">
        <v>9</v>
      </c>
      <c r="N1" s="5" t="s">
        <v>10</v>
      </c>
      <c r="O1" s="5" t="s">
        <v>13</v>
      </c>
      <c r="P1" s="5" t="s">
        <v>68</v>
      </c>
    </row>
    <row r="2" spans="1:18" x14ac:dyDescent="0.35">
      <c r="A2" s="8">
        <v>2</v>
      </c>
      <c r="B2" s="8" t="s">
        <v>29</v>
      </c>
      <c r="C2" s="8" t="s">
        <v>32</v>
      </c>
      <c r="D2" s="8"/>
      <c r="E2" s="8">
        <v>9</v>
      </c>
      <c r="F2" s="8">
        <v>7</v>
      </c>
      <c r="G2" s="8">
        <v>0</v>
      </c>
      <c r="H2" s="8">
        <v>7</v>
      </c>
      <c r="I2" s="8">
        <v>9</v>
      </c>
      <c r="J2" s="8">
        <v>7</v>
      </c>
      <c r="K2" s="8">
        <v>4</v>
      </c>
      <c r="L2" s="8">
        <v>7</v>
      </c>
      <c r="M2" s="8">
        <v>10</v>
      </c>
      <c r="N2" s="8">
        <v>4</v>
      </c>
      <c r="O2" s="8">
        <f>SUM(E2:N2)</f>
        <v>64</v>
      </c>
      <c r="P2" s="8"/>
    </row>
    <row r="3" spans="1:18" x14ac:dyDescent="0.35">
      <c r="A3" s="8">
        <v>3</v>
      </c>
      <c r="B3" s="8" t="s">
        <v>30</v>
      </c>
      <c r="C3" s="8" t="s">
        <v>33</v>
      </c>
      <c r="D3" s="8"/>
      <c r="E3" s="8">
        <v>9</v>
      </c>
      <c r="F3" s="8">
        <v>10</v>
      </c>
      <c r="G3" s="8">
        <v>0</v>
      </c>
      <c r="H3" s="8">
        <v>10</v>
      </c>
      <c r="I3" s="8">
        <v>10</v>
      </c>
      <c r="J3" s="8">
        <v>0</v>
      </c>
      <c r="K3" s="8">
        <v>8</v>
      </c>
      <c r="L3" s="8">
        <v>9</v>
      </c>
      <c r="M3" s="8">
        <v>0</v>
      </c>
      <c r="N3" s="8">
        <v>6</v>
      </c>
      <c r="O3" s="8">
        <f t="shared" ref="O3:O5" si="0">SUM(E3:N3)</f>
        <v>62</v>
      </c>
      <c r="P3" s="8"/>
      <c r="Q3" s="17"/>
      <c r="R3" s="17"/>
    </row>
    <row r="4" spans="1:18" x14ac:dyDescent="0.35">
      <c r="A4" s="8">
        <v>4</v>
      </c>
      <c r="B4" s="8" t="s">
        <v>31</v>
      </c>
      <c r="C4" s="8" t="s">
        <v>34</v>
      </c>
      <c r="D4" s="8"/>
      <c r="E4" s="8">
        <v>9</v>
      </c>
      <c r="F4" s="8">
        <v>10</v>
      </c>
      <c r="G4" s="8">
        <v>8</v>
      </c>
      <c r="H4" s="8">
        <v>8</v>
      </c>
      <c r="I4" s="8">
        <v>10</v>
      </c>
      <c r="J4" s="8">
        <v>0</v>
      </c>
      <c r="K4" s="8">
        <v>7</v>
      </c>
      <c r="L4" s="8">
        <v>7</v>
      </c>
      <c r="M4" s="8">
        <v>9</v>
      </c>
      <c r="N4" s="8">
        <v>4</v>
      </c>
      <c r="O4" s="8">
        <f t="shared" si="0"/>
        <v>72</v>
      </c>
      <c r="P4" s="18">
        <v>1</v>
      </c>
      <c r="Q4" s="17"/>
      <c r="R4" s="17"/>
    </row>
    <row r="5" spans="1:18" x14ac:dyDescent="0.35">
      <c r="A5" s="8">
        <v>1</v>
      </c>
      <c r="B5" s="8" t="s">
        <v>19</v>
      </c>
      <c r="C5" s="8" t="s">
        <v>35</v>
      </c>
      <c r="D5" s="8"/>
      <c r="E5" s="8">
        <v>0</v>
      </c>
      <c r="F5" s="8">
        <v>9</v>
      </c>
      <c r="G5" s="8">
        <v>10</v>
      </c>
      <c r="H5" s="8">
        <v>9</v>
      </c>
      <c r="I5" s="8">
        <v>13</v>
      </c>
      <c r="J5" s="8">
        <v>6</v>
      </c>
      <c r="K5" s="8">
        <v>6</v>
      </c>
      <c r="L5" s="8">
        <v>0</v>
      </c>
      <c r="M5" s="8">
        <v>10</v>
      </c>
      <c r="N5" s="8">
        <v>1</v>
      </c>
      <c r="O5" s="8">
        <f t="shared" si="0"/>
        <v>64</v>
      </c>
      <c r="P5" s="8"/>
      <c r="Q5" s="17"/>
      <c r="R5" s="17"/>
    </row>
    <row r="6" spans="1:18" x14ac:dyDescent="0.35">
      <c r="Q6" s="17"/>
      <c r="R6" s="1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45F6A-E4A3-4812-9118-C9C3C25A409A}">
  <dimension ref="A1:P16"/>
  <sheetViews>
    <sheetView zoomScale="90" zoomScaleNormal="90" workbookViewId="0">
      <selection activeCell="J17" sqref="J17"/>
    </sheetView>
  </sheetViews>
  <sheetFormatPr defaultRowHeight="14.5" x14ac:dyDescent="0.35"/>
  <cols>
    <col min="1" max="1" width="2.81640625" bestFit="1" customWidth="1"/>
    <col min="2" max="2" width="28.26953125" bestFit="1" customWidth="1"/>
    <col min="3" max="3" width="19.81640625" customWidth="1"/>
    <col min="4" max="4" width="4" customWidth="1"/>
    <col min="5" max="5" width="9.453125" bestFit="1" customWidth="1"/>
    <col min="6" max="6" width="7.6328125" bestFit="1" customWidth="1"/>
    <col min="7" max="7" width="12" bestFit="1" customWidth="1"/>
    <col min="8" max="8" width="7.08984375" bestFit="1" customWidth="1"/>
    <col min="9" max="9" width="14.26953125" bestFit="1" customWidth="1"/>
    <col min="10" max="10" width="4.90625" bestFit="1" customWidth="1"/>
    <col min="11" max="11" width="18.81640625" bestFit="1" customWidth="1"/>
    <col min="12" max="12" width="7.7265625" bestFit="1" customWidth="1"/>
    <col min="13" max="13" width="10.08984375" bestFit="1" customWidth="1"/>
    <col min="14" max="14" width="10" customWidth="1"/>
    <col min="15" max="15" width="8.7265625" customWidth="1"/>
  </cols>
  <sheetData>
    <row r="1" spans="1:16" x14ac:dyDescent="0.35">
      <c r="A1" s="5" t="s">
        <v>0</v>
      </c>
      <c r="B1" s="5" t="s">
        <v>1</v>
      </c>
      <c r="C1" s="5" t="s">
        <v>2</v>
      </c>
      <c r="D1" s="5"/>
      <c r="E1" s="5" t="s">
        <v>47</v>
      </c>
      <c r="F1" s="5" t="s">
        <v>11</v>
      </c>
      <c r="G1" s="5" t="s">
        <v>56</v>
      </c>
      <c r="H1" s="5" t="s">
        <v>49</v>
      </c>
      <c r="I1" s="5" t="s">
        <v>50</v>
      </c>
      <c r="J1" s="5" t="s">
        <v>51</v>
      </c>
      <c r="K1" s="5" t="s">
        <v>52</v>
      </c>
      <c r="L1" s="5" t="s">
        <v>53</v>
      </c>
      <c r="M1" s="5" t="s">
        <v>54</v>
      </c>
      <c r="N1" s="5" t="s">
        <v>13</v>
      </c>
      <c r="O1" s="20" t="s">
        <v>68</v>
      </c>
      <c r="P1" s="17"/>
    </row>
    <row r="2" spans="1:16" x14ac:dyDescent="0.35">
      <c r="A2" s="6">
        <v>5</v>
      </c>
      <c r="B2" s="7" t="s">
        <v>14</v>
      </c>
      <c r="C2" s="7" t="s">
        <v>22</v>
      </c>
      <c r="D2" s="8"/>
      <c r="E2" s="8">
        <v>9</v>
      </c>
      <c r="F2" s="8">
        <v>10</v>
      </c>
      <c r="G2" s="8">
        <v>10</v>
      </c>
      <c r="H2" s="8">
        <v>10</v>
      </c>
      <c r="I2" s="8">
        <v>0</v>
      </c>
      <c r="J2" s="8">
        <v>7</v>
      </c>
      <c r="K2" s="8">
        <v>8</v>
      </c>
      <c r="L2" s="8">
        <v>10</v>
      </c>
      <c r="M2" s="8">
        <v>7</v>
      </c>
      <c r="N2" s="8">
        <f>SUM(E2:M2)</f>
        <v>71</v>
      </c>
      <c r="O2" s="21">
        <v>3</v>
      </c>
      <c r="P2" s="17"/>
    </row>
    <row r="3" spans="1:16" x14ac:dyDescent="0.35">
      <c r="A3" s="6">
        <v>6</v>
      </c>
      <c r="B3" s="7" t="s">
        <v>15</v>
      </c>
      <c r="C3" s="7" t="s">
        <v>23</v>
      </c>
      <c r="D3" s="8"/>
      <c r="E3" s="8">
        <v>10</v>
      </c>
      <c r="F3" s="8">
        <v>10</v>
      </c>
      <c r="G3" s="8">
        <v>9</v>
      </c>
      <c r="H3" s="8">
        <v>10</v>
      </c>
      <c r="I3" s="8">
        <v>0</v>
      </c>
      <c r="J3" s="8">
        <v>4</v>
      </c>
      <c r="K3" s="8">
        <v>10</v>
      </c>
      <c r="L3" s="8">
        <v>10</v>
      </c>
      <c r="M3" s="8">
        <v>3</v>
      </c>
      <c r="N3" s="8">
        <f t="shared" ref="N3:N14" si="0">SUM(E3:M3)</f>
        <v>66</v>
      </c>
      <c r="O3" s="8"/>
      <c r="P3" s="17"/>
    </row>
    <row r="4" spans="1:16" x14ac:dyDescent="0.35">
      <c r="A4" s="6">
        <v>7</v>
      </c>
      <c r="B4" s="7" t="s">
        <v>16</v>
      </c>
      <c r="C4" s="7" t="s">
        <v>24</v>
      </c>
      <c r="D4" s="8"/>
      <c r="E4" s="8">
        <v>5</v>
      </c>
      <c r="F4" s="8">
        <v>9</v>
      </c>
      <c r="G4" s="8">
        <v>9</v>
      </c>
      <c r="H4" s="8">
        <v>0</v>
      </c>
      <c r="I4" s="8">
        <v>9</v>
      </c>
      <c r="J4" s="8">
        <v>9</v>
      </c>
      <c r="K4" s="8">
        <v>10</v>
      </c>
      <c r="L4" s="8">
        <v>10</v>
      </c>
      <c r="M4" s="8">
        <v>9</v>
      </c>
      <c r="N4" s="8">
        <f t="shared" si="0"/>
        <v>70</v>
      </c>
      <c r="O4" s="8"/>
      <c r="P4" s="17"/>
    </row>
    <row r="5" spans="1:16" x14ac:dyDescent="0.35">
      <c r="A5" s="6">
        <v>8</v>
      </c>
      <c r="B5" s="7" t="s">
        <v>36</v>
      </c>
      <c r="C5" s="7" t="s">
        <v>25</v>
      </c>
      <c r="D5" s="8"/>
      <c r="E5" s="8">
        <v>10</v>
      </c>
      <c r="F5" s="8">
        <v>10</v>
      </c>
      <c r="G5" s="8">
        <v>10</v>
      </c>
      <c r="H5" s="8">
        <v>10</v>
      </c>
      <c r="I5" s="8">
        <v>9</v>
      </c>
      <c r="J5" s="8">
        <v>10</v>
      </c>
      <c r="K5" s="8">
        <v>10</v>
      </c>
      <c r="L5" s="8">
        <v>10</v>
      </c>
      <c r="M5" s="8">
        <v>10</v>
      </c>
      <c r="N5" s="8">
        <f t="shared" si="0"/>
        <v>89</v>
      </c>
      <c r="O5" s="22">
        <v>1</v>
      </c>
      <c r="P5" s="17"/>
    </row>
    <row r="6" spans="1:16" x14ac:dyDescent="0.35">
      <c r="A6" s="6">
        <v>9</v>
      </c>
      <c r="B6" s="7" t="s">
        <v>18</v>
      </c>
      <c r="C6" s="7" t="s">
        <v>40</v>
      </c>
      <c r="D6" s="8"/>
      <c r="E6" s="8">
        <v>10</v>
      </c>
      <c r="F6" s="8">
        <v>10</v>
      </c>
      <c r="G6" s="8">
        <v>10</v>
      </c>
      <c r="H6" s="8">
        <v>10</v>
      </c>
      <c r="I6" s="8">
        <v>10</v>
      </c>
      <c r="J6" s="8">
        <v>9</v>
      </c>
      <c r="K6" s="8">
        <v>10</v>
      </c>
      <c r="L6" s="8">
        <v>10</v>
      </c>
      <c r="M6" s="8">
        <v>10</v>
      </c>
      <c r="N6" s="8">
        <f t="shared" si="0"/>
        <v>89</v>
      </c>
      <c r="O6" s="22">
        <v>1</v>
      </c>
      <c r="P6" s="17"/>
    </row>
    <row r="7" spans="1:16" x14ac:dyDescent="0.35">
      <c r="A7" s="6">
        <v>10</v>
      </c>
      <c r="B7" s="7" t="s">
        <v>19</v>
      </c>
      <c r="C7" s="7" t="s">
        <v>27</v>
      </c>
      <c r="D7" s="8"/>
      <c r="E7" s="8">
        <v>10</v>
      </c>
      <c r="F7" s="8">
        <v>5</v>
      </c>
      <c r="G7" s="8">
        <v>10</v>
      </c>
      <c r="H7" s="8">
        <v>10</v>
      </c>
      <c r="I7" s="8">
        <v>0</v>
      </c>
      <c r="J7" s="8">
        <v>10</v>
      </c>
      <c r="K7" s="8">
        <v>10</v>
      </c>
      <c r="L7" s="8">
        <v>10</v>
      </c>
      <c r="M7" s="8">
        <v>6</v>
      </c>
      <c r="N7" s="8">
        <f t="shared" si="0"/>
        <v>71</v>
      </c>
      <c r="O7" s="21">
        <v>3</v>
      </c>
      <c r="P7" s="17"/>
    </row>
    <row r="8" spans="1:16" x14ac:dyDescent="0.35">
      <c r="A8" s="6">
        <v>11</v>
      </c>
      <c r="B8" s="7" t="s">
        <v>20</v>
      </c>
      <c r="C8" s="7" t="s">
        <v>41</v>
      </c>
      <c r="D8" s="8"/>
      <c r="E8" s="8">
        <v>7</v>
      </c>
      <c r="F8" s="8">
        <v>6</v>
      </c>
      <c r="G8" s="8">
        <v>10</v>
      </c>
      <c r="H8" s="8">
        <v>10</v>
      </c>
      <c r="I8" s="8">
        <v>0</v>
      </c>
      <c r="J8" s="8">
        <v>9</v>
      </c>
      <c r="K8" s="8">
        <v>10</v>
      </c>
      <c r="L8" s="8">
        <v>10</v>
      </c>
      <c r="M8" s="8">
        <v>0</v>
      </c>
      <c r="N8" s="8">
        <f t="shared" si="0"/>
        <v>62</v>
      </c>
      <c r="O8" s="8"/>
      <c r="P8" s="17"/>
    </row>
    <row r="9" spans="1:16" x14ac:dyDescent="0.35">
      <c r="A9" s="6">
        <v>12</v>
      </c>
      <c r="B9" s="7" t="s">
        <v>21</v>
      </c>
      <c r="C9" s="7" t="s">
        <v>24</v>
      </c>
      <c r="D9" s="8"/>
      <c r="E9" s="8">
        <v>5</v>
      </c>
      <c r="F9" s="8">
        <v>6</v>
      </c>
      <c r="G9" s="8">
        <v>10</v>
      </c>
      <c r="H9" s="8">
        <v>1</v>
      </c>
      <c r="I9" s="8">
        <v>10</v>
      </c>
      <c r="J9" s="8">
        <v>9</v>
      </c>
      <c r="K9" s="8">
        <v>8</v>
      </c>
      <c r="L9" s="8">
        <v>8</v>
      </c>
      <c r="M9" s="8">
        <v>1</v>
      </c>
      <c r="N9" s="8">
        <f t="shared" si="0"/>
        <v>58</v>
      </c>
      <c r="O9" s="8"/>
      <c r="P9" s="17"/>
    </row>
    <row r="10" spans="1:16" x14ac:dyDescent="0.35">
      <c r="A10" s="6">
        <v>13</v>
      </c>
      <c r="B10" s="7" t="s">
        <v>37</v>
      </c>
      <c r="C10" s="7" t="s">
        <v>42</v>
      </c>
      <c r="D10" s="8"/>
      <c r="E10" s="8">
        <v>9</v>
      </c>
      <c r="F10" s="8">
        <v>10</v>
      </c>
      <c r="G10" s="8">
        <v>10</v>
      </c>
      <c r="H10" s="8">
        <v>10</v>
      </c>
      <c r="I10" s="8">
        <v>8</v>
      </c>
      <c r="J10" s="8">
        <v>0</v>
      </c>
      <c r="K10" s="8">
        <v>10</v>
      </c>
      <c r="L10" s="8">
        <v>9</v>
      </c>
      <c r="M10" s="8">
        <v>9</v>
      </c>
      <c r="N10" s="8">
        <f t="shared" si="0"/>
        <v>75</v>
      </c>
      <c r="O10" s="18">
        <v>2</v>
      </c>
      <c r="P10" s="17"/>
    </row>
    <row r="11" spans="1:16" x14ac:dyDescent="0.35">
      <c r="A11" s="6">
        <v>14</v>
      </c>
      <c r="B11" s="7" t="s">
        <v>29</v>
      </c>
      <c r="C11" s="7" t="s">
        <v>43</v>
      </c>
      <c r="D11" s="8"/>
      <c r="E11" s="8">
        <v>9</v>
      </c>
      <c r="F11" s="8">
        <v>10</v>
      </c>
      <c r="G11" s="8">
        <v>6</v>
      </c>
      <c r="H11" s="8">
        <v>10</v>
      </c>
      <c r="I11" s="8">
        <v>8</v>
      </c>
      <c r="J11" s="8">
        <v>9</v>
      </c>
      <c r="K11" s="8">
        <v>0</v>
      </c>
      <c r="L11" s="8">
        <v>5</v>
      </c>
      <c r="M11" s="8">
        <v>0</v>
      </c>
      <c r="N11" s="8">
        <f t="shared" si="0"/>
        <v>57</v>
      </c>
      <c r="O11" s="8"/>
      <c r="P11" s="17"/>
    </row>
    <row r="12" spans="1:16" x14ac:dyDescent="0.35">
      <c r="A12" s="6">
        <v>15</v>
      </c>
      <c r="B12" s="7" t="s">
        <v>67</v>
      </c>
      <c r="C12" s="7" t="s">
        <v>44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>
        <f t="shared" si="0"/>
        <v>0</v>
      </c>
      <c r="O12" s="8"/>
      <c r="P12" s="17"/>
    </row>
    <row r="13" spans="1:16" x14ac:dyDescent="0.35">
      <c r="A13" s="6">
        <v>16</v>
      </c>
      <c r="B13" s="7" t="s">
        <v>38</v>
      </c>
      <c r="C13" s="7" t="s">
        <v>45</v>
      </c>
      <c r="D13" s="8"/>
      <c r="E13" s="8">
        <v>10</v>
      </c>
      <c r="F13" s="8">
        <v>10</v>
      </c>
      <c r="G13" s="8">
        <v>8</v>
      </c>
      <c r="H13" s="8">
        <v>10</v>
      </c>
      <c r="I13" s="8">
        <v>7</v>
      </c>
      <c r="J13" s="8">
        <v>0</v>
      </c>
      <c r="K13" s="8">
        <v>6</v>
      </c>
      <c r="L13" s="8">
        <v>10</v>
      </c>
      <c r="M13" s="8">
        <v>10</v>
      </c>
      <c r="N13" s="8">
        <f t="shared" si="0"/>
        <v>71</v>
      </c>
      <c r="O13" s="21">
        <v>3</v>
      </c>
      <c r="P13" s="17"/>
    </row>
    <row r="14" spans="1:16" x14ac:dyDescent="0.35">
      <c r="A14" s="6">
        <v>17</v>
      </c>
      <c r="B14" s="7" t="s">
        <v>39</v>
      </c>
      <c r="C14" s="7" t="s">
        <v>46</v>
      </c>
      <c r="D14" s="8"/>
      <c r="E14" s="8">
        <v>8</v>
      </c>
      <c r="F14" s="8">
        <v>0</v>
      </c>
      <c r="G14" s="8">
        <v>5</v>
      </c>
      <c r="H14" s="8">
        <v>8</v>
      </c>
      <c r="I14" s="8">
        <v>1</v>
      </c>
      <c r="J14" s="8">
        <v>9</v>
      </c>
      <c r="K14" s="8">
        <v>0</v>
      </c>
      <c r="L14" s="8">
        <v>0</v>
      </c>
      <c r="M14" s="8">
        <v>10</v>
      </c>
      <c r="N14" s="8">
        <f t="shared" si="0"/>
        <v>41</v>
      </c>
      <c r="O14" s="8"/>
      <c r="P14" s="17"/>
    </row>
    <row r="15" spans="1:16" x14ac:dyDescent="0.35">
      <c r="P15" s="17"/>
    </row>
    <row r="16" spans="1:16" x14ac:dyDescent="0.35">
      <c r="P16" s="1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B8239-2758-465A-A80E-7A178EBB9CFA}">
  <dimension ref="A1:Q14"/>
  <sheetViews>
    <sheetView zoomScale="90" zoomScaleNormal="90" workbookViewId="0">
      <selection activeCell="I5" sqref="I5"/>
    </sheetView>
  </sheetViews>
  <sheetFormatPr defaultRowHeight="14.5" x14ac:dyDescent="0.35"/>
  <cols>
    <col min="1" max="1" width="2.90625" bestFit="1" customWidth="1"/>
    <col min="2" max="2" width="17.453125" bestFit="1" customWidth="1"/>
    <col min="3" max="3" width="16" bestFit="1" customWidth="1"/>
    <col min="4" max="4" width="4.26953125" customWidth="1"/>
    <col min="5" max="5" width="9.453125" customWidth="1"/>
    <col min="6" max="6" width="28.7265625" customWidth="1"/>
    <col min="7" max="7" width="7.6328125" customWidth="1"/>
    <col min="8" max="8" width="12.453125" bestFit="1" customWidth="1"/>
    <col min="9" max="9" width="7.08984375" customWidth="1"/>
    <col min="10" max="10" width="14.26953125" customWidth="1"/>
    <col min="11" max="11" width="4.81640625" customWidth="1"/>
    <col min="12" max="12" width="18.81640625" customWidth="1"/>
    <col min="13" max="13" width="7.7265625" customWidth="1"/>
    <col min="14" max="14" width="10.08984375" customWidth="1"/>
    <col min="15" max="15" width="8.7265625" customWidth="1"/>
  </cols>
  <sheetData>
    <row r="1" spans="1:17" x14ac:dyDescent="0.35">
      <c r="A1" s="5" t="s">
        <v>0</v>
      </c>
      <c r="B1" s="5" t="s">
        <v>1</v>
      </c>
      <c r="C1" s="5" t="s">
        <v>2</v>
      </c>
      <c r="D1" s="5"/>
      <c r="E1" s="5" t="s">
        <v>47</v>
      </c>
      <c r="F1" s="5" t="s">
        <v>48</v>
      </c>
      <c r="G1" s="5" t="s">
        <v>11</v>
      </c>
      <c r="H1" s="5" t="s">
        <v>56</v>
      </c>
      <c r="I1" s="5" t="s">
        <v>49</v>
      </c>
      <c r="J1" s="5" t="s">
        <v>50</v>
      </c>
      <c r="K1" s="5" t="s">
        <v>51</v>
      </c>
      <c r="L1" s="5" t="s">
        <v>52</v>
      </c>
      <c r="M1" s="5" t="s">
        <v>53</v>
      </c>
      <c r="N1" s="5" t="s">
        <v>54</v>
      </c>
      <c r="O1" s="5" t="s">
        <v>13</v>
      </c>
      <c r="P1" s="5" t="s">
        <v>68</v>
      </c>
    </row>
    <row r="2" spans="1:17" x14ac:dyDescent="0.35">
      <c r="A2" s="6">
        <v>1</v>
      </c>
      <c r="B2" s="7" t="s">
        <v>19</v>
      </c>
      <c r="C2" s="7" t="s">
        <v>35</v>
      </c>
      <c r="D2" s="8"/>
      <c r="E2" s="8">
        <v>8</v>
      </c>
      <c r="F2" s="8">
        <v>10</v>
      </c>
      <c r="G2" s="8">
        <v>6</v>
      </c>
      <c r="H2" s="8">
        <v>10</v>
      </c>
      <c r="I2" s="8">
        <v>10</v>
      </c>
      <c r="J2" s="8">
        <v>5</v>
      </c>
      <c r="K2" s="8">
        <v>0</v>
      </c>
      <c r="L2" s="8">
        <v>7</v>
      </c>
      <c r="M2" s="8">
        <v>5</v>
      </c>
      <c r="N2" s="8">
        <v>9</v>
      </c>
      <c r="O2" s="8">
        <f>SUM(E2:N2)</f>
        <v>70</v>
      </c>
      <c r="P2" s="8"/>
    </row>
    <row r="3" spans="1:17" x14ac:dyDescent="0.35">
      <c r="A3" s="6">
        <v>2</v>
      </c>
      <c r="B3" s="7" t="s">
        <v>29</v>
      </c>
      <c r="C3" s="7" t="s">
        <v>32</v>
      </c>
      <c r="D3" s="8"/>
      <c r="E3" s="8">
        <v>6</v>
      </c>
      <c r="F3" s="8">
        <v>10</v>
      </c>
      <c r="G3" s="8">
        <v>7</v>
      </c>
      <c r="H3" s="8">
        <v>10</v>
      </c>
      <c r="I3" s="8">
        <v>10</v>
      </c>
      <c r="J3" s="8">
        <v>10</v>
      </c>
      <c r="K3" s="8">
        <v>8</v>
      </c>
      <c r="L3" s="8">
        <v>0</v>
      </c>
      <c r="M3" s="8">
        <v>5</v>
      </c>
      <c r="N3" s="8">
        <v>9</v>
      </c>
      <c r="O3" s="8">
        <f t="shared" ref="O3:O6" si="0">SUM(E3:N3)</f>
        <v>75</v>
      </c>
      <c r="P3" s="8"/>
    </row>
    <row r="4" spans="1:17" x14ac:dyDescent="0.35">
      <c r="A4" s="6">
        <v>3</v>
      </c>
      <c r="B4" s="7" t="s">
        <v>30</v>
      </c>
      <c r="C4" s="7" t="s">
        <v>33</v>
      </c>
      <c r="D4" s="8"/>
      <c r="E4" s="8">
        <v>0</v>
      </c>
      <c r="F4" s="8">
        <v>10</v>
      </c>
      <c r="G4" s="8">
        <v>0</v>
      </c>
      <c r="H4" s="8">
        <v>10</v>
      </c>
      <c r="I4" s="8">
        <v>10</v>
      </c>
      <c r="J4" s="8">
        <v>8</v>
      </c>
      <c r="K4" s="8">
        <v>6</v>
      </c>
      <c r="L4" s="8">
        <v>10</v>
      </c>
      <c r="M4" s="8">
        <v>10</v>
      </c>
      <c r="N4" s="8">
        <v>10</v>
      </c>
      <c r="O4" s="8">
        <f t="shared" si="0"/>
        <v>74</v>
      </c>
      <c r="P4" s="8"/>
    </row>
    <row r="5" spans="1:17" x14ac:dyDescent="0.35">
      <c r="A5" s="6">
        <v>4</v>
      </c>
      <c r="B5" s="7" t="s">
        <v>31</v>
      </c>
      <c r="C5" s="7" t="s">
        <v>55</v>
      </c>
      <c r="D5" s="8"/>
      <c r="E5" s="8">
        <v>10</v>
      </c>
      <c r="F5" s="8">
        <v>10</v>
      </c>
      <c r="G5" s="8">
        <v>8</v>
      </c>
      <c r="H5" s="8">
        <v>9</v>
      </c>
      <c r="I5" s="8">
        <v>10</v>
      </c>
      <c r="J5" s="8">
        <v>8</v>
      </c>
      <c r="K5" s="8">
        <v>9</v>
      </c>
      <c r="L5" s="8">
        <v>6</v>
      </c>
      <c r="M5" s="8">
        <v>10</v>
      </c>
      <c r="N5" s="8">
        <v>2</v>
      </c>
      <c r="O5" s="8">
        <f t="shared" si="0"/>
        <v>82</v>
      </c>
      <c r="P5" s="18">
        <v>1</v>
      </c>
      <c r="Q5" s="17"/>
    </row>
    <row r="6" spans="1:17" x14ac:dyDescent="0.35">
      <c r="A6" s="3"/>
      <c r="B6" s="4"/>
      <c r="C6" s="4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x14ac:dyDescent="0.35">
      <c r="A7" s="3"/>
      <c r="B7" s="4"/>
      <c r="C7" s="4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x14ac:dyDescent="0.35">
      <c r="A8" s="3"/>
      <c r="B8" s="4"/>
      <c r="C8" s="4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x14ac:dyDescent="0.35">
      <c r="A9" s="3"/>
      <c r="B9" s="4"/>
      <c r="C9" s="4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x14ac:dyDescent="0.35">
      <c r="A10" s="3"/>
      <c r="B10" s="4"/>
      <c r="C10" s="4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x14ac:dyDescent="0.35">
      <c r="A11" s="3"/>
      <c r="B11" s="4"/>
      <c r="C11" s="4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x14ac:dyDescent="0.35">
      <c r="A12" s="3"/>
      <c r="B12" s="4"/>
      <c r="C12" s="4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x14ac:dyDescent="0.35">
      <c r="A13" s="3"/>
      <c r="B13" s="4"/>
      <c r="C13" s="4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x14ac:dyDescent="0.35">
      <c r="A14" s="3"/>
      <c r="B14" s="4"/>
      <c r="C14" s="4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11F32-C7D2-475E-A77B-00071A9F0F3B}">
  <dimension ref="A1:M7"/>
  <sheetViews>
    <sheetView zoomScale="110" zoomScaleNormal="110" workbookViewId="0">
      <selection activeCell="M2" sqref="M2"/>
    </sheetView>
  </sheetViews>
  <sheetFormatPr defaultRowHeight="14.5" x14ac:dyDescent="0.35"/>
  <cols>
    <col min="1" max="1" width="2.81640625" bestFit="1" customWidth="1"/>
    <col min="2" max="2" width="28.26953125" bestFit="1" customWidth="1"/>
    <col min="3" max="3" width="18.6328125" bestFit="1" customWidth="1"/>
    <col min="4" max="4" width="4.6328125" customWidth="1"/>
    <col min="5" max="7" width="8.7265625" customWidth="1"/>
    <col min="8" max="8" width="14.453125" bestFit="1" customWidth="1"/>
    <col min="9" max="9" width="15.7265625" bestFit="1" customWidth="1"/>
    <col min="10" max="10" width="9.26953125" bestFit="1" customWidth="1"/>
    <col min="11" max="11" width="8.7265625" customWidth="1"/>
    <col min="12" max="12" width="4" bestFit="1" customWidth="1"/>
  </cols>
  <sheetData>
    <row r="1" spans="1:13" x14ac:dyDescent="0.35">
      <c r="A1" s="5" t="s">
        <v>0</v>
      </c>
      <c r="B1" s="5" t="s">
        <v>1</v>
      </c>
      <c r="C1" s="5" t="s">
        <v>2</v>
      </c>
      <c r="D1" s="5"/>
      <c r="E1" s="5" t="s">
        <v>58</v>
      </c>
      <c r="F1" s="5" t="s">
        <v>59</v>
      </c>
      <c r="G1" s="5" t="s">
        <v>60</v>
      </c>
      <c r="H1" s="5" t="s">
        <v>69</v>
      </c>
      <c r="I1" s="5" t="s">
        <v>61</v>
      </c>
      <c r="J1" s="5" t="s">
        <v>62</v>
      </c>
      <c r="K1" s="5"/>
      <c r="L1" s="5" t="s">
        <v>13</v>
      </c>
      <c r="M1" s="19" t="s">
        <v>68</v>
      </c>
    </row>
    <row r="2" spans="1:13" x14ac:dyDescent="0.35">
      <c r="A2" s="6">
        <v>8</v>
      </c>
      <c r="B2" s="7" t="s">
        <v>36</v>
      </c>
      <c r="C2" s="7" t="s">
        <v>25</v>
      </c>
      <c r="D2" s="8"/>
      <c r="E2" s="9">
        <v>0.57708333333333328</v>
      </c>
      <c r="F2" s="9">
        <v>0.60277777777777775</v>
      </c>
      <c r="G2" s="9">
        <f>F2-E2</f>
        <v>2.5694444444444464E-2</v>
      </c>
      <c r="H2" s="10">
        <v>8</v>
      </c>
      <c r="I2" s="8">
        <v>0</v>
      </c>
      <c r="J2" s="10">
        <f>H2+I2*20</f>
        <v>8</v>
      </c>
      <c r="K2" s="8"/>
      <c r="L2" s="10">
        <f>150-J2</f>
        <v>142</v>
      </c>
    </row>
    <row r="3" spans="1:13" x14ac:dyDescent="0.35">
      <c r="A3" s="6">
        <v>9</v>
      </c>
      <c r="B3" s="7" t="s">
        <v>18</v>
      </c>
      <c r="C3" s="7" t="s">
        <v>40</v>
      </c>
      <c r="D3" s="8"/>
      <c r="E3" s="9">
        <v>0.58819444444444446</v>
      </c>
      <c r="F3" s="9">
        <v>0.62777777777777777</v>
      </c>
      <c r="G3" s="9">
        <f t="shared" ref="G3:G7" si="0">F3-E3</f>
        <v>3.9583333333333304E-2</v>
      </c>
      <c r="H3" s="8">
        <v>28</v>
      </c>
      <c r="I3" s="8">
        <v>0</v>
      </c>
      <c r="J3" s="10">
        <f t="shared" ref="J3:J7" si="1">H3+I3*20</f>
        <v>28</v>
      </c>
      <c r="K3" s="8"/>
      <c r="L3" s="10">
        <f t="shared" ref="L3:L7" si="2">150-J3</f>
        <v>122</v>
      </c>
    </row>
    <row r="4" spans="1:13" x14ac:dyDescent="0.35">
      <c r="A4" s="6">
        <v>10</v>
      </c>
      <c r="B4" s="7" t="s">
        <v>19</v>
      </c>
      <c r="C4" s="7" t="s">
        <v>27</v>
      </c>
      <c r="D4" s="8"/>
      <c r="E4" s="9">
        <v>0.58819444444444446</v>
      </c>
      <c r="F4" s="9">
        <v>0.62777777777777777</v>
      </c>
      <c r="G4" s="9">
        <f t="shared" si="0"/>
        <v>3.9583333333333304E-2</v>
      </c>
      <c r="H4" s="8">
        <v>28</v>
      </c>
      <c r="I4" s="8">
        <v>0</v>
      </c>
      <c r="J4" s="10">
        <f t="shared" si="1"/>
        <v>28</v>
      </c>
      <c r="K4" s="8"/>
      <c r="L4" s="10">
        <f t="shared" si="2"/>
        <v>122</v>
      </c>
    </row>
    <row r="5" spans="1:13" x14ac:dyDescent="0.35">
      <c r="A5" s="6">
        <v>15</v>
      </c>
      <c r="B5" s="7" t="s">
        <v>67</v>
      </c>
      <c r="C5" s="7" t="s">
        <v>44</v>
      </c>
      <c r="D5" s="8"/>
      <c r="E5" s="9"/>
      <c r="F5" s="9"/>
      <c r="G5" s="9"/>
      <c r="H5" s="8"/>
      <c r="I5" s="8"/>
      <c r="J5" s="10"/>
      <c r="K5" s="8"/>
      <c r="L5" s="10">
        <v>0</v>
      </c>
    </row>
    <row r="6" spans="1:13" x14ac:dyDescent="0.35">
      <c r="A6" s="6">
        <v>17</v>
      </c>
      <c r="B6" s="7" t="s">
        <v>39</v>
      </c>
      <c r="C6" s="7" t="s">
        <v>46</v>
      </c>
      <c r="D6" s="8"/>
      <c r="E6" s="9">
        <v>0.59444444444444444</v>
      </c>
      <c r="F6" s="9">
        <v>0.61458333333333337</v>
      </c>
      <c r="G6" s="9">
        <f t="shared" si="0"/>
        <v>2.0138888888888928E-2</v>
      </c>
      <c r="H6" s="8">
        <v>0</v>
      </c>
      <c r="I6" s="8">
        <v>0</v>
      </c>
      <c r="J6" s="10">
        <f t="shared" si="1"/>
        <v>0</v>
      </c>
      <c r="K6" s="8"/>
      <c r="L6" s="10">
        <f t="shared" si="2"/>
        <v>150</v>
      </c>
      <c r="M6" s="13">
        <v>1</v>
      </c>
    </row>
    <row r="7" spans="1:13" x14ac:dyDescent="0.35">
      <c r="A7" s="6">
        <v>18</v>
      </c>
      <c r="B7" s="7" t="s">
        <v>57</v>
      </c>
      <c r="C7" s="7" t="s">
        <v>45</v>
      </c>
      <c r="D7" s="8"/>
      <c r="E7" s="9">
        <v>0.60277777777777775</v>
      </c>
      <c r="F7" s="9">
        <v>0.62361111111111112</v>
      </c>
      <c r="G7" s="9">
        <f t="shared" si="0"/>
        <v>2.083333333333337E-2</v>
      </c>
      <c r="H7" s="8">
        <v>1</v>
      </c>
      <c r="I7" s="8">
        <v>0</v>
      </c>
      <c r="J7" s="10">
        <f t="shared" si="1"/>
        <v>1</v>
      </c>
      <c r="K7" s="8"/>
      <c r="L7" s="10">
        <f t="shared" si="2"/>
        <v>149</v>
      </c>
      <c r="M7" s="14">
        <v>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14836-87D9-44B1-9823-0FCB64BDD58E}">
  <dimension ref="A1:M7"/>
  <sheetViews>
    <sheetView zoomScale="110" zoomScaleNormal="110" workbookViewId="0">
      <selection activeCell="M2" sqref="M2"/>
    </sheetView>
  </sheetViews>
  <sheetFormatPr defaultRowHeight="14.5" x14ac:dyDescent="0.35"/>
  <cols>
    <col min="1" max="1" width="2.81640625" bestFit="1" customWidth="1"/>
    <col min="2" max="2" width="20" bestFit="1" customWidth="1"/>
    <col min="3" max="3" width="18.08984375" bestFit="1" customWidth="1"/>
    <col min="4" max="4" width="5.90625" customWidth="1"/>
    <col min="5" max="7" width="8.7265625" customWidth="1"/>
    <col min="8" max="8" width="14.453125" bestFit="1" customWidth="1"/>
    <col min="9" max="9" width="15.7265625" bestFit="1" customWidth="1"/>
    <col min="10" max="11" width="8.7265625" customWidth="1"/>
  </cols>
  <sheetData>
    <row r="1" spans="1:13" x14ac:dyDescent="0.35">
      <c r="A1" s="5" t="s">
        <v>0</v>
      </c>
      <c r="B1" s="5" t="s">
        <v>1</v>
      </c>
      <c r="C1" s="5" t="s">
        <v>2</v>
      </c>
      <c r="D1" s="5"/>
      <c r="E1" s="5" t="s">
        <v>58</v>
      </c>
      <c r="F1" s="5" t="s">
        <v>59</v>
      </c>
      <c r="G1" s="5" t="s">
        <v>60</v>
      </c>
      <c r="H1" s="5" t="s">
        <v>69</v>
      </c>
      <c r="I1" s="5" t="s">
        <v>61</v>
      </c>
      <c r="J1" s="5" t="s">
        <v>62</v>
      </c>
      <c r="K1" s="5"/>
      <c r="L1" s="5" t="s">
        <v>13</v>
      </c>
      <c r="M1" s="19" t="s">
        <v>68</v>
      </c>
    </row>
    <row r="2" spans="1:13" x14ac:dyDescent="0.35">
      <c r="A2" s="6">
        <v>2</v>
      </c>
      <c r="B2" s="7" t="s">
        <v>29</v>
      </c>
      <c r="C2" s="7" t="s">
        <v>32</v>
      </c>
      <c r="D2" s="8"/>
      <c r="E2" s="9">
        <v>0.53611111111111109</v>
      </c>
      <c r="F2" s="9">
        <v>0.57847222222222217</v>
      </c>
      <c r="G2" s="9">
        <f>F2-E2</f>
        <v>4.2361111111111072E-2</v>
      </c>
      <c r="H2" s="10">
        <v>1</v>
      </c>
      <c r="I2" s="8">
        <v>0</v>
      </c>
      <c r="J2" s="10">
        <f>H2+I2*20</f>
        <v>1</v>
      </c>
      <c r="K2" s="8"/>
      <c r="L2" s="10">
        <f>150-J2</f>
        <v>149</v>
      </c>
      <c r="M2" s="14">
        <v>2</v>
      </c>
    </row>
    <row r="3" spans="1:13" x14ac:dyDescent="0.35">
      <c r="A3" s="6">
        <v>3</v>
      </c>
      <c r="B3" s="7" t="s">
        <v>30</v>
      </c>
      <c r="C3" s="7" t="s">
        <v>33</v>
      </c>
      <c r="D3" s="8"/>
      <c r="E3" s="9">
        <v>0.54027777777777775</v>
      </c>
      <c r="F3" s="9">
        <v>0.58263888888888882</v>
      </c>
      <c r="G3" s="9">
        <f t="shared" ref="G3:G6" si="0">F3-E3</f>
        <v>4.2361111111111072E-2</v>
      </c>
      <c r="H3" s="8">
        <v>1</v>
      </c>
      <c r="I3" s="8">
        <v>0</v>
      </c>
      <c r="J3" s="10">
        <f t="shared" ref="J3:J6" si="1">H3+I3*20</f>
        <v>1</v>
      </c>
      <c r="K3" s="8"/>
      <c r="L3" s="10">
        <f t="shared" ref="L3:L6" si="2">150-J3</f>
        <v>149</v>
      </c>
      <c r="M3" s="14">
        <v>2</v>
      </c>
    </row>
    <row r="4" spans="1:13" x14ac:dyDescent="0.35">
      <c r="A4" s="6">
        <v>4</v>
      </c>
      <c r="B4" s="7" t="s">
        <v>31</v>
      </c>
      <c r="C4" s="7" t="s">
        <v>55</v>
      </c>
      <c r="D4" s="8"/>
      <c r="E4" s="9">
        <v>0.54861111111111105</v>
      </c>
      <c r="F4" s="9">
        <v>0.59097222222222223</v>
      </c>
      <c r="G4" s="9">
        <f t="shared" si="0"/>
        <v>4.2361111111111183E-2</v>
      </c>
      <c r="H4" s="8">
        <v>1</v>
      </c>
      <c r="I4" s="8">
        <v>1</v>
      </c>
      <c r="J4" s="10">
        <f t="shared" si="1"/>
        <v>21</v>
      </c>
      <c r="K4" s="8"/>
      <c r="L4" s="10">
        <f t="shared" si="2"/>
        <v>129</v>
      </c>
    </row>
    <row r="5" spans="1:13" x14ac:dyDescent="0.35">
      <c r="A5" s="6">
        <v>5</v>
      </c>
      <c r="B5" s="7" t="s">
        <v>14</v>
      </c>
      <c r="C5" s="7" t="s">
        <v>22</v>
      </c>
      <c r="D5" s="8"/>
      <c r="E5" s="9">
        <v>0.56041666666666667</v>
      </c>
      <c r="F5" s="9">
        <v>0.59444444444444444</v>
      </c>
      <c r="G5" s="9">
        <f t="shared" si="0"/>
        <v>3.4027777777777768E-2</v>
      </c>
      <c r="H5" s="8">
        <v>13</v>
      </c>
      <c r="I5" s="8">
        <v>1</v>
      </c>
      <c r="J5" s="10">
        <f t="shared" si="1"/>
        <v>33</v>
      </c>
      <c r="K5" s="8"/>
      <c r="L5" s="10">
        <f t="shared" si="2"/>
        <v>117</v>
      </c>
    </row>
    <row r="6" spans="1:13" x14ac:dyDescent="0.35">
      <c r="A6" s="6">
        <v>6</v>
      </c>
      <c r="B6" s="7" t="s">
        <v>15</v>
      </c>
      <c r="C6" s="7" t="s">
        <v>23</v>
      </c>
      <c r="D6" s="8"/>
      <c r="E6" s="9">
        <v>0.5708333333333333</v>
      </c>
      <c r="F6" s="9">
        <v>0.61388888888888882</v>
      </c>
      <c r="G6" s="9">
        <f t="shared" si="0"/>
        <v>4.3055555555555514E-2</v>
      </c>
      <c r="H6" s="8">
        <v>0</v>
      </c>
      <c r="I6" s="8">
        <v>0</v>
      </c>
      <c r="J6" s="10">
        <f t="shared" si="1"/>
        <v>0</v>
      </c>
      <c r="K6" s="8"/>
      <c r="L6" s="10">
        <f t="shared" si="2"/>
        <v>150</v>
      </c>
      <c r="M6" s="13">
        <v>1</v>
      </c>
    </row>
    <row r="7" spans="1:13" x14ac:dyDescent="0.35">
      <c r="A7" s="3"/>
      <c r="B7" s="4"/>
      <c r="C7" s="4"/>
      <c r="D7" s="2"/>
      <c r="E7" s="11"/>
      <c r="F7" s="11"/>
      <c r="G7" s="11"/>
      <c r="H7" s="2"/>
      <c r="I7" s="2"/>
      <c r="J7" s="12"/>
      <c r="K7" s="2"/>
      <c r="L7" s="12"/>
      <c r="M7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27364-AAEE-44F1-B2BF-19AE768D212D}">
  <dimension ref="A1:I9"/>
  <sheetViews>
    <sheetView tabSelected="1" workbookViewId="0">
      <selection activeCell="I2" sqref="I2"/>
    </sheetView>
  </sheetViews>
  <sheetFormatPr defaultRowHeight="14.5" x14ac:dyDescent="0.35"/>
  <cols>
    <col min="1" max="1" width="28.26953125" bestFit="1" customWidth="1"/>
    <col min="2" max="2" width="18.6328125" bestFit="1" customWidth="1"/>
    <col min="3" max="3" width="8.7265625" customWidth="1"/>
    <col min="4" max="4" width="9.6328125" customWidth="1"/>
    <col min="5" max="5" width="12.1796875" customWidth="1"/>
    <col min="6" max="6" width="10.453125" customWidth="1"/>
    <col min="7" max="7" width="8.7265625" customWidth="1"/>
    <col min="8" max="8" width="8.90625" bestFit="1" customWidth="1"/>
  </cols>
  <sheetData>
    <row r="1" spans="1:9" x14ac:dyDescent="0.35">
      <c r="A1" s="5" t="s">
        <v>1</v>
      </c>
      <c r="B1" s="5" t="s">
        <v>2</v>
      </c>
      <c r="C1" s="5"/>
      <c r="D1" s="5" t="s">
        <v>63</v>
      </c>
      <c r="E1" s="5" t="s">
        <v>64</v>
      </c>
      <c r="F1" s="5" t="s">
        <v>65</v>
      </c>
      <c r="G1" s="5"/>
      <c r="H1" s="5" t="s">
        <v>66</v>
      </c>
      <c r="I1" s="19" t="s">
        <v>68</v>
      </c>
    </row>
    <row r="2" spans="1:9" x14ac:dyDescent="0.35">
      <c r="A2" s="8" t="s">
        <v>29</v>
      </c>
      <c r="B2" s="8" t="s">
        <v>32</v>
      </c>
      <c r="C2" s="8"/>
      <c r="D2" s="8">
        <v>75</v>
      </c>
      <c r="E2" s="8">
        <v>64</v>
      </c>
      <c r="F2" s="8">
        <v>149</v>
      </c>
      <c r="G2" s="8"/>
      <c r="H2" s="8">
        <f>SUM(D2:F2)</f>
        <v>288</v>
      </c>
    </row>
    <row r="3" spans="1:9" x14ac:dyDescent="0.35">
      <c r="A3" s="8" t="s">
        <v>30</v>
      </c>
      <c r="B3" s="8" t="s">
        <v>33</v>
      </c>
      <c r="C3" s="8"/>
      <c r="D3" s="8">
        <v>74</v>
      </c>
      <c r="E3" s="8">
        <v>62</v>
      </c>
      <c r="F3" s="8">
        <v>149</v>
      </c>
      <c r="G3" s="8"/>
      <c r="H3" s="8">
        <f t="shared" ref="H3:H9" si="0">SUM(D3:F3)</f>
        <v>285</v>
      </c>
    </row>
    <row r="4" spans="1:9" x14ac:dyDescent="0.35">
      <c r="A4" s="8" t="s">
        <v>31</v>
      </c>
      <c r="B4" s="8" t="s">
        <v>55</v>
      </c>
      <c r="C4" s="8"/>
      <c r="D4" s="8">
        <v>92</v>
      </c>
      <c r="E4" s="8">
        <v>72</v>
      </c>
      <c r="F4" s="8">
        <v>129</v>
      </c>
      <c r="G4" s="8"/>
      <c r="H4" s="8">
        <f t="shared" si="0"/>
        <v>293</v>
      </c>
    </row>
    <row r="5" spans="1:9" x14ac:dyDescent="0.35">
      <c r="A5" s="8" t="s">
        <v>14</v>
      </c>
      <c r="B5" s="8" t="s">
        <v>22</v>
      </c>
      <c r="C5" s="8"/>
      <c r="D5" s="8">
        <v>71</v>
      </c>
      <c r="E5" s="8">
        <v>60</v>
      </c>
      <c r="F5" s="8">
        <v>117</v>
      </c>
      <c r="G5" s="8"/>
      <c r="H5" s="8">
        <f t="shared" si="0"/>
        <v>248</v>
      </c>
    </row>
    <row r="6" spans="1:9" x14ac:dyDescent="0.35">
      <c r="A6" s="8" t="s">
        <v>15</v>
      </c>
      <c r="B6" s="8" t="s">
        <v>23</v>
      </c>
      <c r="C6" s="8"/>
      <c r="D6" s="8">
        <v>66</v>
      </c>
      <c r="E6" s="8">
        <v>94</v>
      </c>
      <c r="F6" s="8">
        <v>150</v>
      </c>
      <c r="G6" s="8"/>
      <c r="H6" s="8">
        <f t="shared" si="0"/>
        <v>310</v>
      </c>
      <c r="I6" s="16">
        <v>1</v>
      </c>
    </row>
    <row r="7" spans="1:9" x14ac:dyDescent="0.35">
      <c r="A7" s="8" t="s">
        <v>17</v>
      </c>
      <c r="B7" s="8" t="s">
        <v>25</v>
      </c>
      <c r="C7" s="8"/>
      <c r="D7" s="8">
        <v>89</v>
      </c>
      <c r="E7" s="8">
        <v>67</v>
      </c>
      <c r="F7" s="8">
        <v>142</v>
      </c>
      <c r="G7" s="8"/>
      <c r="H7" s="8">
        <f t="shared" si="0"/>
        <v>298</v>
      </c>
      <c r="I7" s="15">
        <v>2</v>
      </c>
    </row>
    <row r="8" spans="1:9" x14ac:dyDescent="0.35">
      <c r="A8" s="8" t="s">
        <v>18</v>
      </c>
      <c r="B8" s="8" t="s">
        <v>26</v>
      </c>
      <c r="C8" s="8"/>
      <c r="D8" s="8">
        <v>89</v>
      </c>
      <c r="E8" s="8">
        <v>68</v>
      </c>
      <c r="F8" s="8">
        <v>122</v>
      </c>
      <c r="G8" s="8"/>
      <c r="H8" s="8">
        <f t="shared" si="0"/>
        <v>279</v>
      </c>
    </row>
    <row r="9" spans="1:9" x14ac:dyDescent="0.35">
      <c r="A9" s="8" t="s">
        <v>19</v>
      </c>
      <c r="B9" s="8" t="s">
        <v>27</v>
      </c>
      <c r="C9" s="8"/>
      <c r="D9" s="8">
        <v>71</v>
      </c>
      <c r="E9" s="8">
        <v>67</v>
      </c>
      <c r="F9" s="8">
        <v>122</v>
      </c>
      <c r="G9" s="8"/>
      <c r="H9" s="8">
        <f t="shared" si="0"/>
        <v>260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1 - Parkour let</vt:lpstr>
      <vt:lpstr>2 - Parkour svær</vt:lpstr>
      <vt:lpstr>3 - Miljø let</vt:lpstr>
      <vt:lpstr>4 - Miljø svær</vt:lpstr>
      <vt:lpstr>5 - Orienteringsridt let</vt:lpstr>
      <vt:lpstr>6 - Orienteringsridt svær</vt:lpstr>
      <vt:lpstr>Samlet HTW-klasse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Hvid</dc:creator>
  <cp:lastModifiedBy>Anna Hvid</cp:lastModifiedBy>
  <dcterms:created xsi:type="dcterms:W3CDTF">2019-07-20T20:50:50Z</dcterms:created>
  <dcterms:modified xsi:type="dcterms:W3CDTF">2019-07-21T20:24:32Z</dcterms:modified>
</cp:coreProperties>
</file>